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Coronavirus\"/>
    </mc:Choice>
  </mc:AlternateContent>
  <xr:revisionPtr revIDLastSave="0" documentId="8_{8FFE4017-D2F9-43A6-927D-1EE819423B24}" xr6:coauthVersionLast="44" xr6:coauthVersionMax="44" xr10:uidLastSave="{00000000-0000-0000-0000-000000000000}"/>
  <bookViews>
    <workbookView xWindow="28680" yWindow="1485" windowWidth="29040" windowHeight="15840" xr2:uid="{00000000-000D-0000-FFFF-FFFF00000000}"/>
  </bookViews>
  <sheets>
    <sheet name="Cash Flow Manager" sheetId="1" r:id="rId1"/>
  </sheets>
  <definedNames>
    <definedName name="_xlnm.Print_Titles" localSheetId="0">'Cash Flow Manager'!$A:$B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3" i="1" l="1"/>
  <c r="M43" i="1"/>
  <c r="E42" i="1"/>
  <c r="E43" i="1"/>
  <c r="W30" i="1"/>
  <c r="S30" i="1"/>
  <c r="O30" i="1"/>
  <c r="M30" i="1"/>
  <c r="K30" i="1"/>
  <c r="G30" i="1"/>
  <c r="E30" i="1"/>
  <c r="C30" i="1"/>
  <c r="Y26" i="1"/>
  <c r="Y30" i="1" s="1"/>
  <c r="U26" i="1"/>
  <c r="U30" i="1" s="1"/>
  <c r="Q26" i="1"/>
  <c r="Q30" i="1" s="1"/>
  <c r="M26" i="1"/>
  <c r="I26" i="1"/>
  <c r="I30" i="1" s="1"/>
  <c r="Y23" i="1"/>
  <c r="Y41" i="1" s="1"/>
  <c r="W23" i="1"/>
  <c r="W41" i="1" s="1"/>
  <c r="U23" i="1"/>
  <c r="U41" i="1" s="1"/>
  <c r="S23" i="1"/>
  <c r="S41" i="1" s="1"/>
  <c r="Q23" i="1"/>
  <c r="Q41" i="1" s="1"/>
  <c r="O23" i="1"/>
  <c r="O41" i="1" s="1"/>
  <c r="M23" i="1"/>
  <c r="M41" i="1" s="1"/>
  <c r="D58" i="1"/>
  <c r="F21" i="1" s="1"/>
  <c r="F58" i="1" s="1"/>
  <c r="H21" i="1" s="1"/>
  <c r="H58" i="1" s="1"/>
  <c r="J21" i="1" s="1"/>
  <c r="J58" i="1" s="1"/>
  <c r="L21" i="1" s="1"/>
  <c r="L58" i="1" s="1"/>
  <c r="N21" i="1" s="1"/>
  <c r="N58" i="1" s="1"/>
  <c r="P21" i="1" s="1"/>
  <c r="P58" i="1" s="1"/>
  <c r="R21" i="1" s="1"/>
  <c r="R58" i="1" s="1"/>
  <c r="T21" i="1" s="1"/>
  <c r="T58" i="1" s="1"/>
  <c r="V21" i="1" s="1"/>
  <c r="V58" i="1" s="1"/>
  <c r="X21" i="1" s="1"/>
  <c r="X58" i="1" s="1"/>
  <c r="Z21" i="1" s="1"/>
  <c r="Z58" i="1" s="1"/>
  <c r="K23" i="1"/>
  <c r="K41" i="1" s="1"/>
  <c r="I23" i="1"/>
  <c r="I41" i="1" s="1"/>
  <c r="G23" i="1"/>
  <c r="G41" i="1" s="1"/>
  <c r="E23" i="1"/>
  <c r="E41" i="1" s="1"/>
  <c r="C23" i="1"/>
  <c r="C41" i="1" s="1"/>
  <c r="C58" i="1" l="1"/>
  <c r="E21" i="1" s="1"/>
  <c r="E58" i="1"/>
  <c r="G21" i="1" s="1"/>
  <c r="G58" i="1" s="1"/>
  <c r="I21" i="1" s="1"/>
  <c r="I58" i="1" s="1"/>
  <c r="K21" i="1" s="1"/>
  <c r="K58" i="1" s="1"/>
  <c r="M21" i="1" s="1"/>
  <c r="M58" i="1" s="1"/>
  <c r="O21" i="1" s="1"/>
  <c r="O58" i="1" s="1"/>
  <c r="Q21" i="1" s="1"/>
  <c r="Q58" i="1" s="1"/>
  <c r="S21" i="1" s="1"/>
  <c r="S58" i="1" s="1"/>
  <c r="U21" i="1" s="1"/>
  <c r="U58" i="1" s="1"/>
  <c r="W21" i="1" s="1"/>
  <c r="W58" i="1" s="1"/>
  <c r="Y21" i="1" s="1"/>
  <c r="Y58" i="1" s="1"/>
</calcChain>
</file>

<file path=xl/sharedStrings.xml><?xml version="1.0" encoding="utf-8"?>
<sst xmlns="http://schemas.openxmlformats.org/spreadsheetml/2006/main" count="71" uniqueCount="48">
  <si>
    <t>Accounts Receivable Balance</t>
  </si>
  <si>
    <t>Beginning Cash</t>
  </si>
  <si>
    <t>Week 1</t>
  </si>
  <si>
    <t>Projected</t>
  </si>
  <si>
    <t>Actual</t>
  </si>
  <si>
    <t>Employees</t>
  </si>
  <si>
    <t>Office</t>
  </si>
  <si>
    <t>Assistant</t>
  </si>
  <si>
    <t>Total Collections</t>
  </si>
  <si>
    <t>Doctor Pay</t>
  </si>
  <si>
    <t>Health Insurance</t>
  </si>
  <si>
    <t>Payroll Taxes</t>
  </si>
  <si>
    <t>Rent</t>
  </si>
  <si>
    <t>Utilities</t>
  </si>
  <si>
    <t>Note</t>
  </si>
  <si>
    <t>Loans</t>
  </si>
  <si>
    <t>Loan 1</t>
  </si>
  <si>
    <t>Loan 2</t>
  </si>
  <si>
    <t>Loan 3</t>
  </si>
  <si>
    <t>Loan 4</t>
  </si>
  <si>
    <t>Loan 5</t>
  </si>
  <si>
    <t>Vendor Invoices</t>
  </si>
  <si>
    <t>Dental Supplies</t>
  </si>
  <si>
    <t>Lab</t>
  </si>
  <si>
    <t>Marketing</t>
  </si>
  <si>
    <t>Bank Charges</t>
  </si>
  <si>
    <t>Office Supplies</t>
  </si>
  <si>
    <t>Telephone</t>
  </si>
  <si>
    <t>Liability Insurance</t>
  </si>
  <si>
    <t>Other</t>
  </si>
  <si>
    <t>Dr. Draw</t>
  </si>
  <si>
    <t>Ending Cash</t>
  </si>
  <si>
    <t>Week 2</t>
  </si>
  <si>
    <t>% Collected of AR</t>
  </si>
  <si>
    <t>Other Revenue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</si>
  <si>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</si>
  <si>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</si>
  <si>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</si>
  <si>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</si>
  <si>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</si>
  <si>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</si>
  <si>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</si>
  <si>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</si>
  <si>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</si>
  <si>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</si>
  <si>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Payrol Processing</t>
  </si>
  <si>
    <t>Accounting-ZBC</t>
  </si>
  <si>
    <t>Weekly Cash Flow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</si>
</sst>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3" xfId="1" applyFont="1" applyBorder="1"/>
    <xf numFmtId="0" fontId="0" fillId="0" borderId="6" xfId="0" applyBorder="1"/>
    <xf numFmtId="0" fontId="0" fillId="0" borderId="9" xfId="0" applyBorder="1"/>
    <xf numFmtId="43" fontId="0" fillId="0" borderId="0" xfId="1" applyFont="1" applyBorder="1"/>
    <xf numFmtId="43" fontId="0" fillId="0" borderId="11" xfId="1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11" xfId="0" applyBorder="1"/>
    <xf numFmtId="43" fontId="0" fillId="0" borderId="10" xfId="1" applyFont="1" applyBorder="1"/>
    <xf numFmtId="0" fontId="2" fillId="0" borderId="6" xfId="0" applyFont="1" applyBorder="1"/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/>
    <xf numFmtId="43" fontId="2" fillId="0" borderId="1" xfId="1" applyFont="1" applyBorder="1"/>
    <xf numFmtId="43" fontId="2" fillId="0" borderId="2" xfId="1" applyFont="1" applyBorder="1"/>
    <xf numFmtId="9" fontId="0" fillId="0" borderId="4" xfId="2" applyFont="1" applyBorder="1"/>
    <xf numFmtId="9" fontId="0" fillId="0" borderId="7" xfId="2" applyFont="1" applyBorder="1"/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2</xdr:col>
      <xdr:colOff>438150</xdr:colOff>
      <xdr:row>8</xdr:row>
      <xdr:rowOff>182691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707BBC-D393-4F50-B968-CE14C37C6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2390775" cy="1573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Z58"/>
  <sheetViews>
    <sheetView tabSelected="1" zoomScaleNormal="100" workbookViewId="0">
      <selection activeCell="G10" sqref="G10"/>
    </sheetView>
  </sheetViews>
  <sheetFormatPr defaultRowHeight="15" x14ac:dyDescent="0.25"/>
  <cols>
    <col min="1" max="1" width="24.85546875" customWidth="1"/>
    <col min="2" max="2" width="5.42578125" bestFit="1" customWidth="1"/>
    <col min="3" max="26" width="12.7109375" customWidth="1"/>
  </cols>
  <sheetData>
    <row r="11" spans="1:26" ht="15.75" x14ac:dyDescent="0.25">
      <c r="A11" s="26" t="s">
        <v>47</v>
      </c>
      <c r="B11" s="1"/>
    </row>
    <row r="13" spans="1:26" ht="15.75" thickBot="1" x14ac:dyDescent="0.3"/>
    <row r="14" spans="1:26" ht="15.75" thickBot="1" x14ac:dyDescent="0.3">
      <c r="A14" s="2" t="s">
        <v>0</v>
      </c>
      <c r="B14" s="21"/>
      <c r="C14" s="3">
        <v>150000</v>
      </c>
    </row>
    <row r="15" spans="1:26" ht="15.75" thickBot="1" x14ac:dyDescent="0.3"/>
    <row r="16" spans="1:26" x14ac:dyDescent="0.25">
      <c r="A16" s="8" t="s">
        <v>33</v>
      </c>
      <c r="B16" s="4">
        <v>1</v>
      </c>
      <c r="C16" s="24">
        <v>0.25</v>
      </c>
      <c r="D16" s="4"/>
      <c r="E16" s="24">
        <v>0.25</v>
      </c>
      <c r="F16" s="4"/>
      <c r="G16" s="24">
        <v>0.1</v>
      </c>
      <c r="H16" s="4"/>
      <c r="I16" s="24">
        <v>0.1</v>
      </c>
      <c r="J16" s="4"/>
      <c r="K16" s="24">
        <v>0.05</v>
      </c>
      <c r="L16" s="4"/>
      <c r="M16" s="24">
        <v>0</v>
      </c>
      <c r="N16" s="4"/>
      <c r="O16" s="24">
        <v>0</v>
      </c>
      <c r="P16" s="4"/>
      <c r="Q16" s="24">
        <v>0</v>
      </c>
      <c r="R16" s="4"/>
      <c r="S16" s="24">
        <v>0</v>
      </c>
      <c r="T16" s="4"/>
      <c r="U16" s="24">
        <v>0</v>
      </c>
      <c r="V16" s="4"/>
      <c r="W16" s="24">
        <v>0</v>
      </c>
      <c r="X16" s="4"/>
      <c r="Y16" s="24">
        <v>0</v>
      </c>
      <c r="Z16" s="4"/>
    </row>
    <row r="17" spans="1:26" ht="15.75" thickBot="1" x14ac:dyDescent="0.3">
      <c r="A17" s="9" t="s">
        <v>34</v>
      </c>
      <c r="B17" s="5"/>
      <c r="C17" s="25"/>
      <c r="D17" s="5"/>
      <c r="E17" s="25"/>
      <c r="F17" s="5"/>
      <c r="G17" s="25"/>
      <c r="H17" s="5"/>
      <c r="I17" s="25"/>
      <c r="J17" s="5"/>
      <c r="K17" s="25"/>
      <c r="L17" s="5"/>
      <c r="M17" s="25"/>
      <c r="N17" s="5"/>
      <c r="O17" s="25"/>
      <c r="P17" s="5"/>
      <c r="Q17" s="25"/>
      <c r="R17" s="5"/>
      <c r="S17" s="25"/>
      <c r="T17" s="5"/>
      <c r="U17" s="25"/>
      <c r="V17" s="5"/>
      <c r="W17" s="25"/>
      <c r="X17" s="5"/>
      <c r="Y17" s="25"/>
      <c r="Z17" s="5"/>
    </row>
    <row r="18" spans="1:26" ht="15.75" thickBot="1" x14ac:dyDescent="0.3">
      <c r="A18" s="10"/>
      <c r="B18" s="11"/>
      <c r="C18" s="25"/>
      <c r="D18" s="5"/>
      <c r="E18" s="25"/>
      <c r="F18" s="5"/>
      <c r="G18" s="25"/>
      <c r="H18" s="5"/>
      <c r="I18" s="25"/>
      <c r="J18" s="5"/>
      <c r="K18" s="25"/>
      <c r="L18" s="5"/>
      <c r="M18" s="25"/>
      <c r="N18" s="5"/>
      <c r="O18" s="25"/>
      <c r="P18" s="5"/>
      <c r="Q18" s="25"/>
      <c r="R18" s="5"/>
      <c r="S18" s="25"/>
      <c r="T18" s="5"/>
      <c r="U18" s="25"/>
      <c r="V18" s="5"/>
      <c r="W18" s="25"/>
      <c r="X18" s="5"/>
      <c r="Y18" s="25"/>
      <c r="Z18" s="5"/>
    </row>
    <row r="19" spans="1:26" x14ac:dyDescent="0.25">
      <c r="A19" s="8"/>
      <c r="B19" s="13"/>
      <c r="C19" s="14" t="s">
        <v>2</v>
      </c>
      <c r="D19" s="15"/>
      <c r="E19" s="14" t="s">
        <v>32</v>
      </c>
      <c r="F19" s="15"/>
      <c r="G19" s="14" t="s">
        <v>35</v>
      </c>
      <c r="H19" s="15"/>
      <c r="I19" s="14" t="s">
        <v>36</v>
      </c>
      <c r="J19" s="15"/>
      <c r="K19" s="14" t="s">
        <v>37</v>
      </c>
      <c r="L19" s="15"/>
      <c r="M19" s="14" t="s">
        <v>38</v>
      </c>
      <c r="N19" s="15"/>
      <c r="O19" s="14" t="s">
        <v>39</v>
      </c>
      <c r="P19" s="15"/>
      <c r="Q19" s="14" t="s">
        <v>40</v>
      </c>
      <c r="R19" s="15"/>
      <c r="S19" s="14" t="s">
        <v>41</v>
      </c>
      <c r="T19" s="15"/>
      <c r="U19" s="14" t="s">
        <v>42</v>
      </c>
      <c r="V19" s="15"/>
      <c r="W19" s="14" t="s">
        <v>43</v>
      </c>
      <c r="X19" s="15"/>
      <c r="Y19" s="16" t="s">
        <v>44</v>
      </c>
      <c r="Z19" s="15"/>
    </row>
    <row r="20" spans="1:26" ht="15.75" thickBot="1" x14ac:dyDescent="0.3">
      <c r="A20" s="9"/>
      <c r="B20" s="17" t="s">
        <v>14</v>
      </c>
      <c r="C20" s="18" t="s">
        <v>3</v>
      </c>
      <c r="D20" s="19" t="s">
        <v>4</v>
      </c>
      <c r="E20" s="18" t="s">
        <v>3</v>
      </c>
      <c r="F20" s="19" t="s">
        <v>4</v>
      </c>
      <c r="G20" s="18" t="s">
        <v>3</v>
      </c>
      <c r="H20" s="19" t="s">
        <v>4</v>
      </c>
      <c r="I20" s="18" t="s">
        <v>3</v>
      </c>
      <c r="J20" s="19" t="s">
        <v>4</v>
      </c>
      <c r="K20" s="18" t="s">
        <v>3</v>
      </c>
      <c r="L20" s="19" t="s">
        <v>4</v>
      </c>
      <c r="M20" s="18" t="s">
        <v>3</v>
      </c>
      <c r="N20" s="19" t="s">
        <v>4</v>
      </c>
      <c r="O20" s="18" t="s">
        <v>3</v>
      </c>
      <c r="P20" s="19" t="s">
        <v>4</v>
      </c>
      <c r="Q20" s="18" t="s">
        <v>3</v>
      </c>
      <c r="R20" s="19" t="s">
        <v>4</v>
      </c>
      <c r="S20" s="18" t="s">
        <v>3</v>
      </c>
      <c r="T20" s="19" t="s">
        <v>4</v>
      </c>
      <c r="U20" s="18" t="s">
        <v>3</v>
      </c>
      <c r="V20" s="19" t="s">
        <v>4</v>
      </c>
      <c r="W20" s="18" t="s">
        <v>3</v>
      </c>
      <c r="X20" s="19" t="s">
        <v>4</v>
      </c>
      <c r="Y20" s="20" t="s">
        <v>3</v>
      </c>
      <c r="Z20" s="19" t="s">
        <v>4</v>
      </c>
    </row>
    <row r="21" spans="1:26" ht="15.75" thickBot="1" x14ac:dyDescent="0.3">
      <c r="A21" s="2" t="s">
        <v>1</v>
      </c>
      <c r="B21" s="21"/>
      <c r="C21" s="22">
        <v>20000</v>
      </c>
      <c r="D21" s="3">
        <v>20000</v>
      </c>
      <c r="E21" s="22">
        <f t="shared" ref="E21:Z21" si="0">C58</f>
        <v>56937.5</v>
      </c>
      <c r="F21" s="3">
        <f t="shared" si="0"/>
        <v>20000</v>
      </c>
      <c r="G21" s="22">
        <f t="shared" si="0"/>
        <v>35837.5</v>
      </c>
      <c r="H21" s="3">
        <f t="shared" si="0"/>
        <v>20000</v>
      </c>
      <c r="I21" s="22">
        <f t="shared" si="0"/>
        <v>50612.5</v>
      </c>
      <c r="J21" s="3">
        <f t="shared" si="0"/>
        <v>20000</v>
      </c>
      <c r="K21" s="22">
        <f t="shared" si="0"/>
        <v>64032.5</v>
      </c>
      <c r="L21" s="3">
        <f t="shared" si="0"/>
        <v>20000</v>
      </c>
      <c r="M21" s="22">
        <f t="shared" si="0"/>
        <v>71420</v>
      </c>
      <c r="N21" s="3">
        <f t="shared" si="0"/>
        <v>20000</v>
      </c>
      <c r="O21" s="22">
        <f t="shared" si="0"/>
        <v>49890</v>
      </c>
      <c r="P21" s="3">
        <f t="shared" si="0"/>
        <v>20000</v>
      </c>
      <c r="Q21" s="22">
        <f t="shared" si="0"/>
        <v>49890</v>
      </c>
      <c r="R21" s="3">
        <f t="shared" si="0"/>
        <v>20000</v>
      </c>
      <c r="S21" s="22">
        <f t="shared" si="0"/>
        <v>48535</v>
      </c>
      <c r="T21" s="3">
        <f t="shared" si="0"/>
        <v>20000</v>
      </c>
      <c r="U21" s="22">
        <f t="shared" si="0"/>
        <v>48535</v>
      </c>
      <c r="V21" s="3">
        <f t="shared" si="0"/>
        <v>20000</v>
      </c>
      <c r="W21" s="22">
        <f t="shared" si="0"/>
        <v>27005</v>
      </c>
      <c r="X21" s="3">
        <f t="shared" si="0"/>
        <v>20000</v>
      </c>
      <c r="Y21" s="23">
        <f t="shared" si="0"/>
        <v>27005</v>
      </c>
      <c r="Z21" s="3">
        <f t="shared" si="0"/>
        <v>20000</v>
      </c>
    </row>
    <row r="22" spans="1:26" x14ac:dyDescent="0.25">
      <c r="A22" s="10"/>
      <c r="B22" s="11"/>
      <c r="C22" s="12"/>
      <c r="D22" s="7"/>
      <c r="E22" s="12"/>
      <c r="F22" s="7"/>
      <c r="G22" s="12"/>
      <c r="H22" s="7"/>
      <c r="I22" s="12"/>
      <c r="J22" s="7"/>
      <c r="K22" s="12"/>
      <c r="L22" s="7"/>
      <c r="M22" s="12"/>
      <c r="N22" s="7"/>
      <c r="O22" s="12"/>
      <c r="P22" s="7"/>
      <c r="Q22" s="12"/>
      <c r="R22" s="7"/>
      <c r="S22" s="12"/>
      <c r="T22" s="7"/>
      <c r="U22" s="12"/>
      <c r="V22" s="7"/>
      <c r="W22" s="12"/>
      <c r="X22" s="7"/>
      <c r="Y22" s="6"/>
      <c r="Z22" s="7"/>
    </row>
    <row r="23" spans="1:26" x14ac:dyDescent="0.25">
      <c r="A23" s="10" t="s">
        <v>8</v>
      </c>
      <c r="B23" s="11">
        <v>2</v>
      </c>
      <c r="C23" s="12">
        <f>C16*$C14+C17</f>
        <v>37500</v>
      </c>
      <c r="D23" s="7"/>
      <c r="E23" s="12">
        <f>E16*$C14+E17</f>
        <v>37500</v>
      </c>
      <c r="F23" s="7"/>
      <c r="G23" s="12">
        <f>G16*$C14+G17</f>
        <v>15000</v>
      </c>
      <c r="H23" s="7"/>
      <c r="I23" s="12">
        <f>I16*$C14+I17</f>
        <v>15000</v>
      </c>
      <c r="J23" s="7"/>
      <c r="K23" s="12">
        <f>K16*$C14+K17</f>
        <v>7500</v>
      </c>
      <c r="L23" s="7"/>
      <c r="M23" s="12">
        <f>M16*$C14+M17</f>
        <v>0</v>
      </c>
      <c r="N23" s="7"/>
      <c r="O23" s="12">
        <f>O16*$C14+O17</f>
        <v>0</v>
      </c>
      <c r="P23" s="7"/>
      <c r="Q23" s="12">
        <f>Q16*$C14+Q17</f>
        <v>0</v>
      </c>
      <c r="R23" s="7"/>
      <c r="S23" s="12">
        <f>S16*$C14+S17</f>
        <v>0</v>
      </c>
      <c r="T23" s="7"/>
      <c r="U23" s="12">
        <f>U16*$C14+U17</f>
        <v>0</v>
      </c>
      <c r="V23" s="7"/>
      <c r="W23" s="12">
        <f>W16*$C14+W17</f>
        <v>0</v>
      </c>
      <c r="X23" s="7"/>
      <c r="Y23" s="6">
        <f>Y16*$C14+Y17</f>
        <v>0</v>
      </c>
      <c r="Z23" s="7"/>
    </row>
    <row r="24" spans="1:26" x14ac:dyDescent="0.25">
      <c r="A24" s="10"/>
      <c r="B24" s="11"/>
      <c r="C24" s="12"/>
      <c r="D24" s="7"/>
      <c r="E24" s="12"/>
      <c r="F24" s="7"/>
      <c r="G24" s="12"/>
      <c r="H24" s="7"/>
      <c r="I24" s="12"/>
      <c r="J24" s="7"/>
      <c r="K24" s="12"/>
      <c r="L24" s="7"/>
      <c r="M24" s="12"/>
      <c r="N24" s="7"/>
      <c r="O24" s="12"/>
      <c r="P24" s="7"/>
      <c r="Q24" s="12"/>
      <c r="R24" s="7"/>
      <c r="S24" s="12"/>
      <c r="T24" s="7"/>
      <c r="U24" s="12"/>
      <c r="V24" s="7"/>
      <c r="W24" s="12"/>
      <c r="X24" s="7"/>
      <c r="Y24" s="6"/>
      <c r="Z24" s="7"/>
    </row>
    <row r="25" spans="1:26" x14ac:dyDescent="0.25">
      <c r="A25" s="10" t="s">
        <v>5</v>
      </c>
      <c r="B25" s="11">
        <v>3</v>
      </c>
      <c r="C25" s="12"/>
      <c r="D25" s="7"/>
      <c r="E25" s="12"/>
      <c r="F25" s="7"/>
      <c r="G25" s="12"/>
      <c r="H25" s="7"/>
      <c r="I25" s="12"/>
      <c r="J25" s="7"/>
      <c r="K25" s="12"/>
      <c r="L25" s="7"/>
      <c r="M25" s="12"/>
      <c r="N25" s="7"/>
      <c r="O25" s="12"/>
      <c r="P25" s="7"/>
      <c r="Q25" s="12"/>
      <c r="R25" s="7"/>
      <c r="S25" s="12"/>
      <c r="T25" s="7"/>
      <c r="U25" s="12"/>
      <c r="V25" s="7"/>
      <c r="W25" s="12"/>
      <c r="X25" s="7"/>
      <c r="Y25" s="6"/>
      <c r="Z25" s="7"/>
    </row>
    <row r="26" spans="1:26" x14ac:dyDescent="0.25">
      <c r="A26" s="10" t="s">
        <v>6</v>
      </c>
      <c r="B26" s="11"/>
      <c r="C26" s="12"/>
      <c r="D26" s="7"/>
      <c r="E26" s="12">
        <v>-15000</v>
      </c>
      <c r="F26" s="7"/>
      <c r="G26" s="12"/>
      <c r="H26" s="7"/>
      <c r="I26" s="12">
        <f>-1200</f>
        <v>-1200</v>
      </c>
      <c r="J26" s="7"/>
      <c r="K26" s="12"/>
      <c r="L26" s="7"/>
      <c r="M26" s="12">
        <f>-1200</f>
        <v>-1200</v>
      </c>
      <c r="N26" s="7"/>
      <c r="O26" s="12"/>
      <c r="P26" s="7"/>
      <c r="Q26" s="12">
        <f>-1200</f>
        <v>-1200</v>
      </c>
      <c r="R26" s="7"/>
      <c r="S26" s="12"/>
      <c r="T26" s="7"/>
      <c r="U26" s="12">
        <f>-1200</f>
        <v>-1200</v>
      </c>
      <c r="V26" s="7"/>
      <c r="W26" s="12"/>
      <c r="X26" s="7"/>
      <c r="Y26" s="6">
        <f>-1200</f>
        <v>-1200</v>
      </c>
      <c r="Z26" s="7"/>
    </row>
    <row r="27" spans="1:26" x14ac:dyDescent="0.25">
      <c r="A27" s="10" t="s">
        <v>7</v>
      </c>
      <c r="B27" s="11"/>
      <c r="C27" s="12"/>
      <c r="D27" s="7"/>
      <c r="E27" s="12"/>
      <c r="F27" s="7"/>
      <c r="G27" s="12"/>
      <c r="H27" s="7"/>
      <c r="I27" s="12"/>
      <c r="J27" s="7"/>
      <c r="K27" s="12"/>
      <c r="L27" s="7"/>
      <c r="M27" s="12"/>
      <c r="N27" s="7"/>
      <c r="O27" s="12"/>
      <c r="P27" s="7"/>
      <c r="Q27" s="12"/>
      <c r="R27" s="7"/>
      <c r="S27" s="12"/>
      <c r="T27" s="7"/>
      <c r="U27" s="12"/>
      <c r="V27" s="7"/>
      <c r="W27" s="12"/>
      <c r="X27" s="7"/>
      <c r="Y27" s="6"/>
      <c r="Z27" s="7"/>
    </row>
    <row r="28" spans="1:26" x14ac:dyDescent="0.25">
      <c r="A28" s="10" t="s">
        <v>9</v>
      </c>
      <c r="B28" s="11">
        <v>4</v>
      </c>
      <c r="C28" s="12"/>
      <c r="D28" s="7"/>
      <c r="E28" s="12"/>
      <c r="F28" s="7"/>
      <c r="G28" s="12"/>
      <c r="H28" s="7"/>
      <c r="I28" s="12"/>
      <c r="J28" s="7"/>
      <c r="K28" s="12"/>
      <c r="L28" s="7"/>
      <c r="M28" s="12"/>
      <c r="N28" s="7"/>
      <c r="O28" s="12"/>
      <c r="P28" s="7"/>
      <c r="Q28" s="12"/>
      <c r="R28" s="7"/>
      <c r="S28" s="12"/>
      <c r="T28" s="7"/>
      <c r="U28" s="12"/>
      <c r="V28" s="7"/>
      <c r="W28" s="12"/>
      <c r="X28" s="7"/>
      <c r="Y28" s="6"/>
      <c r="Z28" s="7"/>
    </row>
    <row r="29" spans="1:26" x14ac:dyDescent="0.25">
      <c r="A29" s="10" t="s">
        <v>10</v>
      </c>
      <c r="B29" s="11">
        <v>5</v>
      </c>
      <c r="C29" s="12"/>
      <c r="D29" s="7"/>
      <c r="E29" s="12">
        <v>-3000</v>
      </c>
      <c r="F29" s="7"/>
      <c r="G29" s="12"/>
      <c r="H29" s="7"/>
      <c r="I29" s="12"/>
      <c r="J29" s="7"/>
      <c r="K29" s="12"/>
      <c r="L29" s="7"/>
      <c r="M29" s="12">
        <v>-3000</v>
      </c>
      <c r="N29" s="7"/>
      <c r="O29" s="12"/>
      <c r="P29" s="7"/>
      <c r="Q29" s="12"/>
      <c r="R29" s="7"/>
      <c r="S29" s="12"/>
      <c r="T29" s="7"/>
      <c r="U29" s="12">
        <v>-3000</v>
      </c>
      <c r="V29" s="7"/>
      <c r="W29" s="12"/>
      <c r="X29" s="7"/>
      <c r="Y29" s="6"/>
      <c r="Z29" s="7"/>
    </row>
    <row r="30" spans="1:26" x14ac:dyDescent="0.25">
      <c r="A30" s="10" t="s">
        <v>11</v>
      </c>
      <c r="B30" s="11"/>
      <c r="C30" s="12">
        <f>C26*0.0875</f>
        <v>0</v>
      </c>
      <c r="D30" s="7"/>
      <c r="E30" s="12">
        <f>E26*0.0875</f>
        <v>-1312.5</v>
      </c>
      <c r="F30" s="7"/>
      <c r="G30" s="12">
        <f>G26*0.0875</f>
        <v>0</v>
      </c>
      <c r="H30" s="7"/>
      <c r="I30" s="12">
        <f>I26*0.0875</f>
        <v>-105</v>
      </c>
      <c r="J30" s="7"/>
      <c r="K30" s="12">
        <f>K26*0.0875</f>
        <v>0</v>
      </c>
      <c r="L30" s="7"/>
      <c r="M30" s="12">
        <f>M26*0.0875</f>
        <v>-105</v>
      </c>
      <c r="N30" s="7"/>
      <c r="O30" s="12">
        <f>O26*0.0875</f>
        <v>0</v>
      </c>
      <c r="P30" s="7"/>
      <c r="Q30" s="12">
        <f>Q26*0.0875</f>
        <v>-105</v>
      </c>
      <c r="R30" s="7"/>
      <c r="S30" s="12">
        <f>S26*0.0875</f>
        <v>0</v>
      </c>
      <c r="T30" s="7"/>
      <c r="U30" s="12">
        <f>U26*0.0875</f>
        <v>-105</v>
      </c>
      <c r="V30" s="7"/>
      <c r="W30" s="12">
        <f>W26*0.0875</f>
        <v>0</v>
      </c>
      <c r="X30" s="7"/>
      <c r="Y30" s="6">
        <f>Y26*0.0875</f>
        <v>-105</v>
      </c>
      <c r="Z30" s="7"/>
    </row>
    <row r="31" spans="1:26" x14ac:dyDescent="0.25">
      <c r="A31" s="10"/>
      <c r="B31" s="11"/>
      <c r="C31" s="12"/>
      <c r="D31" s="7"/>
      <c r="E31" s="12"/>
      <c r="F31" s="7"/>
      <c r="G31" s="12"/>
      <c r="H31" s="7"/>
      <c r="I31" s="12"/>
      <c r="J31" s="7"/>
      <c r="K31" s="12"/>
      <c r="L31" s="7"/>
      <c r="M31" s="12"/>
      <c r="N31" s="7"/>
      <c r="O31" s="12"/>
      <c r="P31" s="7"/>
      <c r="Q31" s="12"/>
      <c r="R31" s="7"/>
      <c r="S31" s="12"/>
      <c r="T31" s="7"/>
      <c r="U31" s="12"/>
      <c r="V31" s="7"/>
      <c r="W31" s="12"/>
      <c r="X31" s="7"/>
      <c r="Y31" s="6"/>
      <c r="Z31" s="7"/>
    </row>
    <row r="32" spans="1:26" x14ac:dyDescent="0.25">
      <c r="A32" s="10" t="s">
        <v>12</v>
      </c>
      <c r="B32" s="11">
        <v>6</v>
      </c>
      <c r="C32" s="12"/>
      <c r="D32" s="7"/>
      <c r="E32" s="12">
        <v>-5000</v>
      </c>
      <c r="F32" s="7"/>
      <c r="G32" s="12"/>
      <c r="H32" s="7"/>
      <c r="I32" s="12"/>
      <c r="J32" s="7"/>
      <c r="K32" s="12"/>
      <c r="L32" s="7"/>
      <c r="M32" s="12">
        <v>-5000</v>
      </c>
      <c r="N32" s="7"/>
      <c r="O32" s="12"/>
      <c r="P32" s="7"/>
      <c r="Q32" s="12"/>
      <c r="R32" s="7"/>
      <c r="S32" s="12"/>
      <c r="T32" s="7"/>
      <c r="U32" s="12">
        <v>-5000</v>
      </c>
      <c r="V32" s="7"/>
      <c r="W32" s="12"/>
      <c r="X32" s="7"/>
      <c r="Y32" s="6"/>
      <c r="Z32" s="7"/>
    </row>
    <row r="33" spans="1:26" x14ac:dyDescent="0.25">
      <c r="A33" s="10"/>
      <c r="B33" s="11"/>
      <c r="C33" s="12"/>
      <c r="D33" s="7"/>
      <c r="E33" s="12"/>
      <c r="F33" s="7"/>
      <c r="G33" s="12"/>
      <c r="H33" s="7"/>
      <c r="I33" s="12"/>
      <c r="J33" s="7"/>
      <c r="K33" s="12"/>
      <c r="L33" s="7"/>
      <c r="M33" s="12"/>
      <c r="N33" s="7"/>
      <c r="O33" s="12"/>
      <c r="P33" s="7"/>
      <c r="Q33" s="12"/>
      <c r="R33" s="7"/>
      <c r="S33" s="12"/>
      <c r="T33" s="7"/>
      <c r="U33" s="12"/>
      <c r="V33" s="7"/>
      <c r="W33" s="12"/>
      <c r="X33" s="7"/>
      <c r="Y33" s="6"/>
      <c r="Z33" s="7"/>
    </row>
    <row r="34" spans="1:26" x14ac:dyDescent="0.25">
      <c r="A34" s="10" t="s">
        <v>13</v>
      </c>
      <c r="B34" s="11">
        <v>7</v>
      </c>
      <c r="C34" s="12"/>
      <c r="D34" s="7"/>
      <c r="E34" s="12">
        <v>-800</v>
      </c>
      <c r="F34" s="7"/>
      <c r="G34" s="12"/>
      <c r="H34" s="7"/>
      <c r="I34" s="12"/>
      <c r="J34" s="7"/>
      <c r="K34" s="12"/>
      <c r="L34" s="7"/>
      <c r="M34" s="12">
        <v>-800</v>
      </c>
      <c r="N34" s="7"/>
      <c r="O34" s="12"/>
      <c r="P34" s="7"/>
      <c r="Q34" s="12"/>
      <c r="R34" s="7"/>
      <c r="S34" s="12"/>
      <c r="T34" s="7"/>
      <c r="U34" s="12">
        <v>-800</v>
      </c>
      <c r="V34" s="7"/>
      <c r="W34" s="12"/>
      <c r="X34" s="7"/>
      <c r="Y34" s="6"/>
      <c r="Z34" s="7"/>
    </row>
    <row r="35" spans="1:26" x14ac:dyDescent="0.25">
      <c r="A35" s="10"/>
      <c r="B35" s="11"/>
      <c r="C35" s="12"/>
      <c r="D35" s="7"/>
      <c r="E35" s="12"/>
      <c r="F35" s="7"/>
      <c r="G35" s="12"/>
      <c r="H35" s="7"/>
      <c r="I35" s="12"/>
      <c r="J35" s="7"/>
      <c r="K35" s="12"/>
      <c r="L35" s="7"/>
      <c r="M35" s="12"/>
      <c r="N35" s="7"/>
      <c r="O35" s="12"/>
      <c r="P35" s="7"/>
      <c r="Q35" s="12"/>
      <c r="R35" s="7"/>
      <c r="S35" s="12"/>
      <c r="T35" s="7"/>
      <c r="U35" s="12"/>
      <c r="V35" s="7"/>
      <c r="W35" s="12"/>
      <c r="X35" s="7"/>
      <c r="Y35" s="6"/>
      <c r="Z35" s="7"/>
    </row>
    <row r="36" spans="1:26" x14ac:dyDescent="0.25">
      <c r="A36" s="10" t="s">
        <v>21</v>
      </c>
      <c r="B36" s="11"/>
      <c r="C36" s="12"/>
      <c r="D36" s="7"/>
      <c r="E36" s="12"/>
      <c r="F36" s="7"/>
      <c r="G36" s="12"/>
      <c r="H36" s="7"/>
      <c r="I36" s="12"/>
      <c r="J36" s="7"/>
      <c r="K36" s="12"/>
      <c r="L36" s="7"/>
      <c r="M36" s="12"/>
      <c r="N36" s="7"/>
      <c r="O36" s="12"/>
      <c r="P36" s="7"/>
      <c r="Q36" s="12"/>
      <c r="R36" s="7"/>
      <c r="S36" s="12"/>
      <c r="T36" s="7"/>
      <c r="U36" s="12"/>
      <c r="V36" s="7"/>
      <c r="W36" s="12"/>
      <c r="X36" s="7"/>
      <c r="Y36" s="6"/>
      <c r="Z36" s="7"/>
    </row>
    <row r="37" spans="1:26" x14ac:dyDescent="0.25">
      <c r="A37" s="10" t="s">
        <v>22</v>
      </c>
      <c r="B37" s="11">
        <v>8</v>
      </c>
      <c r="C37" s="12"/>
      <c r="D37" s="7"/>
      <c r="E37" s="12">
        <v>-4000</v>
      </c>
      <c r="F37" s="7"/>
      <c r="G37" s="12"/>
      <c r="H37" s="7"/>
      <c r="I37" s="12"/>
      <c r="J37" s="7"/>
      <c r="K37" s="12"/>
      <c r="L37" s="7"/>
      <c r="M37" s="12"/>
      <c r="N37" s="7"/>
      <c r="O37" s="12"/>
      <c r="P37" s="7"/>
      <c r="Q37" s="12"/>
      <c r="R37" s="7"/>
      <c r="S37" s="12"/>
      <c r="T37" s="7"/>
      <c r="U37" s="12"/>
      <c r="V37" s="7"/>
      <c r="W37" s="12"/>
      <c r="X37" s="7"/>
      <c r="Y37" s="6"/>
      <c r="Z37" s="7"/>
    </row>
    <row r="38" spans="1:26" x14ac:dyDescent="0.25">
      <c r="A38" s="10" t="s">
        <v>23</v>
      </c>
      <c r="B38" s="11">
        <v>8</v>
      </c>
      <c r="C38" s="12"/>
      <c r="D38" s="7"/>
      <c r="E38" s="12">
        <v>-4000</v>
      </c>
      <c r="F38" s="7"/>
      <c r="G38" s="12"/>
      <c r="H38" s="7"/>
      <c r="I38" s="12"/>
      <c r="J38" s="7"/>
      <c r="K38" s="12"/>
      <c r="L38" s="7"/>
      <c r="M38" s="12"/>
      <c r="N38" s="7"/>
      <c r="O38" s="12"/>
      <c r="P38" s="7"/>
      <c r="Q38" s="12"/>
      <c r="R38" s="7"/>
      <c r="S38" s="12"/>
      <c r="T38" s="7"/>
      <c r="U38" s="12"/>
      <c r="V38" s="7"/>
      <c r="W38" s="12"/>
      <c r="X38" s="7"/>
      <c r="Y38" s="6"/>
      <c r="Z38" s="7"/>
    </row>
    <row r="39" spans="1:26" x14ac:dyDescent="0.25">
      <c r="A39" s="10" t="s">
        <v>46</v>
      </c>
      <c r="B39" s="11">
        <v>9</v>
      </c>
      <c r="C39" s="12"/>
      <c r="D39" s="7"/>
      <c r="E39" s="12">
        <v>-875</v>
      </c>
      <c r="F39" s="7"/>
      <c r="G39" s="12"/>
      <c r="H39" s="7"/>
      <c r="I39" s="12"/>
      <c r="J39" s="7"/>
      <c r="K39" s="12"/>
      <c r="L39" s="7"/>
      <c r="M39" s="12">
        <v>-875</v>
      </c>
      <c r="N39" s="7"/>
      <c r="O39" s="12"/>
      <c r="P39" s="7"/>
      <c r="Q39" s="12"/>
      <c r="R39" s="7"/>
      <c r="S39" s="12"/>
      <c r="T39" s="7"/>
      <c r="U39" s="12">
        <v>-875</v>
      </c>
      <c r="V39" s="7"/>
      <c r="W39" s="12"/>
      <c r="X39" s="7"/>
      <c r="Y39" s="6"/>
      <c r="Z39" s="7"/>
    </row>
    <row r="40" spans="1:26" x14ac:dyDescent="0.25">
      <c r="A40" s="10" t="s">
        <v>24</v>
      </c>
      <c r="B40" s="11">
        <v>10</v>
      </c>
      <c r="C40" s="12"/>
      <c r="D40" s="7"/>
      <c r="E40" s="12">
        <v>-4000</v>
      </c>
      <c r="F40" s="7"/>
      <c r="G40" s="12"/>
      <c r="H40" s="7"/>
      <c r="I40" s="12"/>
      <c r="J40" s="7"/>
      <c r="K40" s="12"/>
      <c r="L40" s="7"/>
      <c r="M40" s="12"/>
      <c r="N40" s="7"/>
      <c r="O40" s="12"/>
      <c r="P40" s="7"/>
      <c r="Q40" s="12"/>
      <c r="R40" s="7"/>
      <c r="S40" s="12"/>
      <c r="T40" s="7"/>
      <c r="U40" s="12"/>
      <c r="V40" s="7"/>
      <c r="W40" s="12"/>
      <c r="X40" s="7"/>
      <c r="Y40" s="6"/>
      <c r="Z40" s="7"/>
    </row>
    <row r="41" spans="1:26" x14ac:dyDescent="0.25">
      <c r="A41" s="10" t="s">
        <v>25</v>
      </c>
      <c r="B41" s="11">
        <v>11</v>
      </c>
      <c r="C41" s="12">
        <f>-C23*0.015</f>
        <v>-562.5</v>
      </c>
      <c r="D41" s="7"/>
      <c r="E41" s="12">
        <f>-E23*0.015</f>
        <v>-562.5</v>
      </c>
      <c r="F41" s="7"/>
      <c r="G41" s="12">
        <f>-G23*0.015</f>
        <v>-225</v>
      </c>
      <c r="H41" s="7"/>
      <c r="I41" s="12">
        <f>-I23*0.015</f>
        <v>-225</v>
      </c>
      <c r="J41" s="7"/>
      <c r="K41" s="12">
        <f>-K23*0.015</f>
        <v>-112.5</v>
      </c>
      <c r="L41" s="7"/>
      <c r="M41" s="12">
        <f>-M23*0.015</f>
        <v>0</v>
      </c>
      <c r="N41" s="7"/>
      <c r="O41" s="12">
        <f>-O23*0.015</f>
        <v>0</v>
      </c>
      <c r="P41" s="7"/>
      <c r="Q41" s="12">
        <f>-Q23*0.015</f>
        <v>0</v>
      </c>
      <c r="R41" s="7"/>
      <c r="S41" s="12">
        <f>-S23*0.015</f>
        <v>0</v>
      </c>
      <c r="T41" s="7"/>
      <c r="U41" s="12">
        <f>-U23*0.015</f>
        <v>0</v>
      </c>
      <c r="V41" s="7"/>
      <c r="W41" s="12">
        <f>-W23*0.015</f>
        <v>0</v>
      </c>
      <c r="X41" s="7"/>
      <c r="Y41" s="6">
        <f>-Y23*0.015</f>
        <v>0</v>
      </c>
      <c r="Z41" s="7"/>
    </row>
    <row r="42" spans="1:26" x14ac:dyDescent="0.25">
      <c r="A42" s="10" t="s">
        <v>26</v>
      </c>
      <c r="B42" s="11">
        <v>12</v>
      </c>
      <c r="C42" s="12"/>
      <c r="D42" s="7"/>
      <c r="E42" s="12">
        <f>-1500</f>
        <v>-1500</v>
      </c>
      <c r="F42" s="7"/>
      <c r="G42" s="12"/>
      <c r="H42" s="7"/>
      <c r="I42" s="12"/>
      <c r="J42" s="7"/>
      <c r="K42" s="12"/>
      <c r="L42" s="7"/>
      <c r="M42" s="12"/>
      <c r="N42" s="7"/>
      <c r="O42" s="12"/>
      <c r="P42" s="7"/>
      <c r="Q42" s="12"/>
      <c r="R42" s="7"/>
      <c r="S42" s="12"/>
      <c r="T42" s="7"/>
      <c r="U42" s="12"/>
      <c r="V42" s="7"/>
      <c r="W42" s="12"/>
      <c r="X42" s="7"/>
      <c r="Y42" s="6"/>
      <c r="Z42" s="7"/>
    </row>
    <row r="43" spans="1:26" x14ac:dyDescent="0.25">
      <c r="A43" s="10" t="s">
        <v>27</v>
      </c>
      <c r="B43" s="11">
        <v>13</v>
      </c>
      <c r="C43" s="12"/>
      <c r="D43" s="7"/>
      <c r="E43" s="12">
        <f>-500</f>
        <v>-500</v>
      </c>
      <c r="F43" s="7"/>
      <c r="G43" s="12"/>
      <c r="H43" s="7"/>
      <c r="I43" s="12"/>
      <c r="J43" s="7"/>
      <c r="K43" s="12"/>
      <c r="L43" s="7"/>
      <c r="M43" s="12">
        <f>-500</f>
        <v>-500</v>
      </c>
      <c r="N43" s="7"/>
      <c r="O43" s="12"/>
      <c r="P43" s="7"/>
      <c r="Q43" s="12"/>
      <c r="R43" s="7"/>
      <c r="S43" s="12"/>
      <c r="T43" s="7"/>
      <c r="U43" s="12">
        <f>-500</f>
        <v>-500</v>
      </c>
      <c r="V43" s="7"/>
      <c r="W43" s="12"/>
      <c r="X43" s="7"/>
      <c r="Y43" s="6"/>
      <c r="Z43" s="7"/>
    </row>
    <row r="44" spans="1:26" x14ac:dyDescent="0.25">
      <c r="A44" s="10" t="s">
        <v>28</v>
      </c>
      <c r="B44" s="11">
        <v>14</v>
      </c>
      <c r="C44" s="12"/>
      <c r="D44" s="7"/>
      <c r="E44" s="12"/>
      <c r="F44" s="7"/>
      <c r="G44" s="12"/>
      <c r="H44" s="7"/>
      <c r="I44" s="12"/>
      <c r="J44" s="7"/>
      <c r="K44" s="12"/>
      <c r="L44" s="7"/>
      <c r="M44" s="12"/>
      <c r="N44" s="7"/>
      <c r="O44" s="12"/>
      <c r="P44" s="7"/>
      <c r="Q44" s="12"/>
      <c r="R44" s="7"/>
      <c r="S44" s="12"/>
      <c r="T44" s="7"/>
      <c r="U44" s="12"/>
      <c r="V44" s="7"/>
      <c r="W44" s="12"/>
      <c r="X44" s="7"/>
      <c r="Y44" s="6"/>
      <c r="Z44" s="7"/>
    </row>
    <row r="45" spans="1:26" x14ac:dyDescent="0.25">
      <c r="A45" s="10" t="s">
        <v>45</v>
      </c>
      <c r="B45" s="11"/>
      <c r="C45" s="12"/>
      <c r="D45" s="7"/>
      <c r="E45" s="12">
        <v>-50</v>
      </c>
      <c r="F45" s="7"/>
      <c r="G45" s="12"/>
      <c r="H45" s="7"/>
      <c r="I45" s="12">
        <v>-50</v>
      </c>
      <c r="J45" s="7"/>
      <c r="K45" s="12"/>
      <c r="L45" s="7"/>
      <c r="M45" s="12">
        <v>-50</v>
      </c>
      <c r="N45" s="7"/>
      <c r="O45" s="12"/>
      <c r="P45" s="7"/>
      <c r="Q45" s="12">
        <v>-50</v>
      </c>
      <c r="R45" s="7"/>
      <c r="S45" s="12"/>
      <c r="T45" s="7"/>
      <c r="U45" s="12">
        <v>-50</v>
      </c>
      <c r="V45" s="7"/>
      <c r="W45" s="12"/>
      <c r="X45" s="7"/>
      <c r="Y45" s="6">
        <v>-50</v>
      </c>
      <c r="Z45" s="7"/>
    </row>
    <row r="46" spans="1:26" x14ac:dyDescent="0.25">
      <c r="A46" s="10" t="s">
        <v>29</v>
      </c>
      <c r="B46" s="11">
        <v>15</v>
      </c>
      <c r="C46" s="12"/>
      <c r="D46" s="7"/>
      <c r="E46" s="12">
        <v>-8000</v>
      </c>
      <c r="F46" s="7"/>
      <c r="G46" s="12"/>
      <c r="H46" s="7"/>
      <c r="I46" s="12"/>
      <c r="J46" s="7"/>
      <c r="K46" s="12"/>
      <c r="L46" s="7"/>
      <c r="M46" s="12"/>
      <c r="N46" s="7"/>
      <c r="O46" s="12"/>
      <c r="P46" s="7"/>
      <c r="Q46" s="12"/>
      <c r="R46" s="7"/>
      <c r="S46" s="12"/>
      <c r="T46" s="7"/>
      <c r="U46" s="12"/>
      <c r="V46" s="7"/>
      <c r="W46" s="12"/>
      <c r="X46" s="7"/>
      <c r="Y46" s="6"/>
      <c r="Z46" s="7"/>
    </row>
    <row r="47" spans="1:26" x14ac:dyDescent="0.25">
      <c r="A47" s="10" t="s">
        <v>29</v>
      </c>
      <c r="B47" s="11"/>
      <c r="C47" s="12"/>
      <c r="D47" s="7"/>
      <c r="E47" s="12"/>
      <c r="F47" s="7"/>
      <c r="G47" s="12"/>
      <c r="H47" s="7"/>
      <c r="I47" s="12"/>
      <c r="J47" s="7"/>
      <c r="K47" s="12"/>
      <c r="L47" s="7"/>
      <c r="M47" s="12"/>
      <c r="N47" s="7"/>
      <c r="O47" s="12"/>
      <c r="P47" s="7"/>
      <c r="Q47" s="12"/>
      <c r="R47" s="7"/>
      <c r="S47" s="12"/>
      <c r="T47" s="7"/>
      <c r="U47" s="12"/>
      <c r="V47" s="7"/>
      <c r="W47" s="12"/>
      <c r="X47" s="7"/>
      <c r="Y47" s="6"/>
      <c r="Z47" s="7"/>
    </row>
    <row r="48" spans="1:26" x14ac:dyDescent="0.25">
      <c r="A48" s="10"/>
      <c r="B48" s="11"/>
      <c r="C48" s="12"/>
      <c r="D48" s="7"/>
      <c r="E48" s="12"/>
      <c r="F48" s="7"/>
      <c r="G48" s="12"/>
      <c r="H48" s="7"/>
      <c r="I48" s="12"/>
      <c r="J48" s="7"/>
      <c r="K48" s="12"/>
      <c r="L48" s="7"/>
      <c r="M48" s="12"/>
      <c r="N48" s="7"/>
      <c r="O48" s="12"/>
      <c r="P48" s="7"/>
      <c r="Q48" s="12"/>
      <c r="R48" s="7"/>
      <c r="S48" s="12"/>
      <c r="T48" s="7"/>
      <c r="U48" s="12"/>
      <c r="V48" s="7"/>
      <c r="W48" s="12"/>
      <c r="X48" s="7"/>
      <c r="Y48" s="6"/>
      <c r="Z48" s="7"/>
    </row>
    <row r="49" spans="1:26" x14ac:dyDescent="0.25">
      <c r="A49" s="10" t="s">
        <v>15</v>
      </c>
      <c r="B49" s="11">
        <v>16</v>
      </c>
      <c r="C49" s="12"/>
      <c r="D49" s="7"/>
      <c r="E49" s="12"/>
      <c r="F49" s="7"/>
      <c r="G49" s="12"/>
      <c r="H49" s="7"/>
      <c r="I49" s="12"/>
      <c r="J49" s="7"/>
      <c r="K49" s="12"/>
      <c r="L49" s="7"/>
      <c r="M49" s="12"/>
      <c r="N49" s="7"/>
      <c r="O49" s="12"/>
      <c r="P49" s="7"/>
      <c r="Q49" s="12"/>
      <c r="R49" s="7"/>
      <c r="S49" s="12"/>
      <c r="T49" s="7"/>
      <c r="U49" s="12"/>
      <c r="V49" s="7"/>
      <c r="W49" s="12"/>
      <c r="X49" s="7"/>
      <c r="Y49" s="6"/>
      <c r="Z49" s="7"/>
    </row>
    <row r="50" spans="1:26" x14ac:dyDescent="0.25">
      <c r="A50" s="10" t="s">
        <v>16</v>
      </c>
      <c r="B50" s="11"/>
      <c r="C50" s="12"/>
      <c r="D50" s="7"/>
      <c r="E50" s="12"/>
      <c r="F50" s="7"/>
      <c r="G50" s="12"/>
      <c r="H50" s="7"/>
      <c r="I50" s="12"/>
      <c r="J50" s="7"/>
      <c r="K50" s="12"/>
      <c r="L50" s="7"/>
      <c r="M50" s="12"/>
      <c r="N50" s="7"/>
      <c r="O50" s="12"/>
      <c r="P50" s="7"/>
      <c r="Q50" s="12"/>
      <c r="R50" s="7"/>
      <c r="S50" s="12"/>
      <c r="T50" s="7"/>
      <c r="U50" s="12"/>
      <c r="V50" s="7"/>
      <c r="W50" s="12"/>
      <c r="X50" s="7"/>
      <c r="Y50" s="6"/>
      <c r="Z50" s="7"/>
    </row>
    <row r="51" spans="1:26" x14ac:dyDescent="0.25">
      <c r="A51" s="10" t="s">
        <v>17</v>
      </c>
      <c r="B51" s="11"/>
      <c r="C51" s="12"/>
      <c r="D51" s="7"/>
      <c r="E51" s="12"/>
      <c r="F51" s="7"/>
      <c r="G51" s="12"/>
      <c r="H51" s="7"/>
      <c r="I51" s="12"/>
      <c r="J51" s="7"/>
      <c r="K51" s="12"/>
      <c r="L51" s="7"/>
      <c r="M51" s="12"/>
      <c r="N51" s="7"/>
      <c r="O51" s="12"/>
      <c r="P51" s="7"/>
      <c r="Q51" s="12"/>
      <c r="R51" s="7"/>
      <c r="S51" s="12"/>
      <c r="T51" s="7"/>
      <c r="U51" s="12"/>
      <c r="V51" s="7"/>
      <c r="W51" s="12"/>
      <c r="X51" s="7"/>
      <c r="Y51" s="6"/>
      <c r="Z51" s="7"/>
    </row>
    <row r="52" spans="1:26" x14ac:dyDescent="0.25">
      <c r="A52" s="10" t="s">
        <v>18</v>
      </c>
      <c r="B52" s="11"/>
      <c r="C52" s="12"/>
      <c r="D52" s="7"/>
      <c r="E52" s="12"/>
      <c r="F52" s="7"/>
      <c r="G52" s="12"/>
      <c r="H52" s="7"/>
      <c r="I52" s="12"/>
      <c r="J52" s="7"/>
      <c r="K52" s="12"/>
      <c r="L52" s="7"/>
      <c r="M52" s="12"/>
      <c r="N52" s="7"/>
      <c r="O52" s="12"/>
      <c r="P52" s="7"/>
      <c r="Q52" s="12"/>
      <c r="R52" s="7"/>
      <c r="S52" s="12"/>
      <c r="T52" s="7"/>
      <c r="U52" s="12"/>
      <c r="V52" s="7"/>
      <c r="W52" s="12"/>
      <c r="X52" s="7"/>
      <c r="Y52" s="6"/>
      <c r="Z52" s="7"/>
    </row>
    <row r="53" spans="1:26" x14ac:dyDescent="0.25">
      <c r="A53" s="10" t="s">
        <v>19</v>
      </c>
      <c r="B53" s="11"/>
      <c r="C53" s="12"/>
      <c r="D53" s="7"/>
      <c r="E53" s="12"/>
      <c r="F53" s="7"/>
      <c r="G53" s="12"/>
      <c r="H53" s="7"/>
      <c r="I53" s="12"/>
      <c r="J53" s="7"/>
      <c r="K53" s="12"/>
      <c r="L53" s="7"/>
      <c r="M53" s="12"/>
      <c r="N53" s="7"/>
      <c r="O53" s="12"/>
      <c r="P53" s="7"/>
      <c r="Q53" s="12"/>
      <c r="R53" s="7"/>
      <c r="S53" s="12"/>
      <c r="T53" s="7"/>
      <c r="U53" s="12"/>
      <c r="V53" s="7"/>
      <c r="W53" s="12"/>
      <c r="X53" s="7"/>
      <c r="Y53" s="6"/>
      <c r="Z53" s="7"/>
    </row>
    <row r="54" spans="1:26" x14ac:dyDescent="0.25">
      <c r="A54" s="10" t="s">
        <v>20</v>
      </c>
      <c r="B54" s="11"/>
      <c r="C54" s="12"/>
      <c r="D54" s="7"/>
      <c r="E54" s="12"/>
      <c r="F54" s="7"/>
      <c r="G54" s="12"/>
      <c r="H54" s="7"/>
      <c r="I54" s="12"/>
      <c r="J54" s="7"/>
      <c r="K54" s="12"/>
      <c r="L54" s="7"/>
      <c r="M54" s="12"/>
      <c r="N54" s="7"/>
      <c r="O54" s="12"/>
      <c r="P54" s="7"/>
      <c r="Q54" s="12"/>
      <c r="R54" s="7"/>
      <c r="S54" s="12"/>
      <c r="T54" s="7"/>
      <c r="U54" s="12"/>
      <c r="V54" s="7"/>
      <c r="W54" s="12"/>
      <c r="X54" s="7"/>
      <c r="Y54" s="6"/>
      <c r="Z54" s="7"/>
    </row>
    <row r="55" spans="1:26" x14ac:dyDescent="0.25">
      <c r="A55" s="10"/>
      <c r="B55" s="11"/>
      <c r="C55" s="12"/>
      <c r="D55" s="7"/>
      <c r="E55" s="12"/>
      <c r="F55" s="7"/>
      <c r="G55" s="12"/>
      <c r="H55" s="7"/>
      <c r="I55" s="12"/>
      <c r="J55" s="7"/>
      <c r="K55" s="12"/>
      <c r="L55" s="7"/>
      <c r="M55" s="12"/>
      <c r="N55" s="7"/>
      <c r="O55" s="12"/>
      <c r="P55" s="7"/>
      <c r="Q55" s="12"/>
      <c r="R55" s="7"/>
      <c r="S55" s="12"/>
      <c r="T55" s="7"/>
      <c r="U55" s="12"/>
      <c r="V55" s="7"/>
      <c r="W55" s="12"/>
      <c r="X55" s="7"/>
      <c r="Y55" s="6"/>
      <c r="Z55" s="7"/>
    </row>
    <row r="56" spans="1:26" x14ac:dyDescent="0.25">
      <c r="A56" s="10" t="s">
        <v>30</v>
      </c>
      <c r="B56" s="11"/>
      <c r="C56" s="12"/>
      <c r="D56" s="7"/>
      <c r="E56" s="12">
        <v>-10000</v>
      </c>
      <c r="F56" s="7"/>
      <c r="G56" s="12"/>
      <c r="H56" s="7"/>
      <c r="I56" s="12"/>
      <c r="J56" s="7"/>
      <c r="K56" s="12"/>
      <c r="L56" s="7"/>
      <c r="M56" s="12">
        <v>-10000</v>
      </c>
      <c r="N56" s="7"/>
      <c r="O56" s="12"/>
      <c r="P56" s="7"/>
      <c r="Q56" s="12"/>
      <c r="R56" s="7"/>
      <c r="S56" s="12"/>
      <c r="T56" s="7"/>
      <c r="U56" s="12">
        <v>-10000</v>
      </c>
      <c r="V56" s="7"/>
      <c r="W56" s="12"/>
      <c r="X56" s="7"/>
      <c r="Y56" s="6"/>
      <c r="Z56" s="7"/>
    </row>
    <row r="57" spans="1:26" ht="15.75" thickBot="1" x14ac:dyDescent="0.3">
      <c r="A57" s="10"/>
      <c r="B57" s="11"/>
      <c r="C57" s="12"/>
      <c r="D57" s="7"/>
      <c r="E57" s="12"/>
      <c r="F57" s="7"/>
      <c r="G57" s="12"/>
      <c r="H57" s="7"/>
      <c r="I57" s="12"/>
      <c r="J57" s="7"/>
      <c r="K57" s="12"/>
      <c r="L57" s="7"/>
      <c r="M57" s="12"/>
      <c r="N57" s="7"/>
      <c r="O57" s="12"/>
      <c r="P57" s="7"/>
      <c r="Q57" s="12"/>
      <c r="R57" s="7"/>
      <c r="S57" s="12"/>
      <c r="T57" s="7"/>
      <c r="U57" s="12"/>
      <c r="V57" s="7"/>
      <c r="W57" s="12"/>
      <c r="X57" s="7"/>
      <c r="Y57" s="6"/>
      <c r="Z57" s="7"/>
    </row>
    <row r="58" spans="1:26" ht="15.75" thickBot="1" x14ac:dyDescent="0.3">
      <c r="A58" s="2" t="s">
        <v>31</v>
      </c>
      <c r="B58" s="21"/>
      <c r="C58" s="22">
        <f t="shared" ref="C58:Z58" si="1">SUM(C21:C57)</f>
        <v>56937.5</v>
      </c>
      <c r="D58" s="3">
        <f t="shared" si="1"/>
        <v>20000</v>
      </c>
      <c r="E58" s="22">
        <f t="shared" si="1"/>
        <v>35837.5</v>
      </c>
      <c r="F58" s="3">
        <f t="shared" si="1"/>
        <v>20000</v>
      </c>
      <c r="G58" s="22">
        <f t="shared" si="1"/>
        <v>50612.5</v>
      </c>
      <c r="H58" s="3">
        <f t="shared" si="1"/>
        <v>20000</v>
      </c>
      <c r="I58" s="22">
        <f t="shared" si="1"/>
        <v>64032.5</v>
      </c>
      <c r="J58" s="3">
        <f t="shared" si="1"/>
        <v>20000</v>
      </c>
      <c r="K58" s="22">
        <f t="shared" si="1"/>
        <v>71420</v>
      </c>
      <c r="L58" s="3">
        <f t="shared" si="1"/>
        <v>20000</v>
      </c>
      <c r="M58" s="22">
        <f t="shared" si="1"/>
        <v>49890</v>
      </c>
      <c r="N58" s="3">
        <f t="shared" si="1"/>
        <v>20000</v>
      </c>
      <c r="O58" s="22">
        <f t="shared" si="1"/>
        <v>49890</v>
      </c>
      <c r="P58" s="3">
        <f t="shared" si="1"/>
        <v>20000</v>
      </c>
      <c r="Q58" s="22">
        <f t="shared" si="1"/>
        <v>48535</v>
      </c>
      <c r="R58" s="3">
        <f t="shared" si="1"/>
        <v>20000</v>
      </c>
      <c r="S58" s="22">
        <f t="shared" si="1"/>
        <v>48535</v>
      </c>
      <c r="T58" s="3">
        <f t="shared" si="1"/>
        <v>20000</v>
      </c>
      <c r="U58" s="22">
        <f t="shared" si="1"/>
        <v>27005</v>
      </c>
      <c r="V58" s="3">
        <f t="shared" si="1"/>
        <v>20000</v>
      </c>
      <c r="W58" s="22">
        <f t="shared" si="1"/>
        <v>27005</v>
      </c>
      <c r="X58" s="3">
        <f t="shared" si="1"/>
        <v>20000</v>
      </c>
      <c r="Y58" s="23">
        <f t="shared" si="1"/>
        <v>25650</v>
      </c>
      <c r="Z58" s="3">
        <f t="shared" si="1"/>
        <v>20000</v>
      </c>
    </row>
  </sheetData>
  <pageMargins left="0.7" right="0.7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Manager</vt:lpstr>
      <vt:lpstr>'Cash Flow Manager'!Print_Titles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Wickham</dc:creator>
  <cp:lastModifiedBy>Kate Willeford</cp:lastModifiedBy>
  <cp:lastPrinted>2020-03-21T22:45:27Z</cp:lastPrinted>
  <dcterms:created xsi:type="dcterms:W3CDTF">2020-03-18T15:14:44Z</dcterms:created>
  <dcterms:modified xsi:type="dcterms:W3CDTF">2020-04-30T01:34:14Z</dcterms:modified>
</cp:coreProperties>
</file>